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<sst xmlns="http://schemas.openxmlformats.org/spreadsheetml/2006/main" count="68" uniqueCount="47">
  <si>
    <t>CONSEJO NACIONAL DE DROGAS</t>
  </si>
  <si>
    <t>DIVISION DE CONTABILIDAD</t>
  </si>
  <si>
    <t>*** LIBRO BANCO ***</t>
  </si>
  <si>
    <t>Cuenta BANCO DE RESERVAS No. 010-112757-0</t>
  </si>
  <si>
    <t>MES DE NOVIEMBRE 2016</t>
  </si>
  <si>
    <t>Concepto</t>
  </si>
  <si>
    <t>cheq.</t>
  </si>
  <si>
    <t>Detalle de Movimiento</t>
  </si>
  <si>
    <t>No./Ref.</t>
  </si>
  <si>
    <t>Ck. Y Cargos</t>
  </si>
  <si>
    <t>Depositos</t>
  </si>
  <si>
    <t>Balance RD$</t>
  </si>
  <si>
    <t>Mes</t>
  </si>
  <si>
    <t>Fecha</t>
  </si>
  <si>
    <t>valor RD$</t>
  </si>
  <si>
    <t xml:space="preserve">                        </t>
  </si>
  <si>
    <t>√</t>
  </si>
  <si>
    <t>EDENORTE (Pago servicio de energía eléctrica Regionales Santiago y San Francisco de Macoris)</t>
  </si>
  <si>
    <t>04</t>
  </si>
  <si>
    <t>CAASD (pago consumo agua potable y alcantarillado).</t>
  </si>
  <si>
    <t>TRICOM (pago servicio de telecable del CND).</t>
  </si>
  <si>
    <t>DEPOSITO</t>
  </si>
  <si>
    <t>15</t>
  </si>
  <si>
    <t>DANIA ZORILLA ( Reposición de caja chica sede central )</t>
  </si>
  <si>
    <t>TRANSFERENCIA ORDENADA (Desde cuenta No. 010-241582-0)</t>
  </si>
  <si>
    <t>TRANSFERENCIA ( Aporte Central Romana Noviembre/2016 ).</t>
  </si>
  <si>
    <t>BANRESERVAS ( Cargos y comisiones bancarias )</t>
  </si>
  <si>
    <t xml:space="preserve"> BALANCE AL 31 DE OCTUBRE, 2016</t>
  </si>
  <si>
    <t>NOVIEMBRE</t>
  </si>
  <si>
    <t>Total cheques,Transferencias y Cargos Bancarios</t>
  </si>
  <si>
    <t>-</t>
  </si>
  <si>
    <t>Preparado por:</t>
  </si>
  <si>
    <t>Revisado por:</t>
  </si>
  <si>
    <t>Aprobado por:</t>
  </si>
  <si>
    <t>Licda. Loida Arias</t>
  </si>
  <si>
    <t>Lic. David Minaya Peña</t>
  </si>
  <si>
    <t>Enc. División de Contabilidad</t>
  </si>
  <si>
    <t>Director Administrativo y Financiero</t>
  </si>
  <si>
    <t xml:space="preserve">Auxiliar de Contabilidad </t>
  </si>
  <si>
    <t xml:space="preserve">Yadelkis Duran Rodriguez </t>
  </si>
  <si>
    <t>COMPAÑÍA DOMINICANA DE TELEFONOS S.A (pago internet)</t>
  </si>
  <si>
    <t>MAGNOLIA PEREZ MEDRANO (pago alquiler local oficina Regional Sur)</t>
  </si>
  <si>
    <t>MARIANO ROJAS CROUSSETT (pago alquiler local oficina Regional SFM)</t>
  </si>
  <si>
    <t>EDESUR DOMINICANA  S.A. (pago energía eléctrica CAINNASP)</t>
  </si>
  <si>
    <t>INVERSIONES TARAMACA S.A.S (pago 116 galones de agua)</t>
  </si>
  <si>
    <t>COLECTOR DE IMPUESTOS INTERNOS ( Pago retenciones impuestos a proveedores del Estado Oct/2016</t>
  </si>
  <si>
    <t>NULO</t>
  </si>
</sst>
</file>

<file path=xl/styles.xml><?xml version="1.0" encoding="utf-8"?>
<styleSheet xmlns="http://schemas.openxmlformats.org/spreadsheetml/2006/main">
  <numFmts count="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name val="Arial Black"/>
      <family val="2"/>
    </font>
    <font>
      <b/>
      <i/>
      <sz val="8"/>
      <name val="Arial"/>
      <family val="2"/>
    </font>
    <font>
      <b/>
      <sz val="12"/>
      <name val="Arial Black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Arial Black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Black"/>
      <family val="2"/>
    </font>
    <font>
      <b/>
      <sz val="7.5"/>
      <color indexed="8"/>
      <name val="Calibri"/>
      <family val="2"/>
    </font>
    <font>
      <sz val="8"/>
      <name val="Arial Black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9"/>
      <name val="Calibri"/>
      <family val="2"/>
    </font>
    <font>
      <sz val="10"/>
      <color indexed="8"/>
      <name val="Arial"/>
      <family val="2"/>
    </font>
    <font>
      <b/>
      <sz val="8"/>
      <name val="Arial Black"/>
      <family val="2"/>
    </font>
    <font>
      <sz val="9"/>
      <name val="Arial"/>
      <family val="2"/>
    </font>
    <font>
      <sz val="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4" fontId="12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29" xfId="0" applyFont="1" applyFill="1" applyBorder="1" applyAlignment="1">
      <alignment horizontal="center" vertical="center" wrapText="1"/>
    </xf>
    <xf numFmtId="4" fontId="14" fillId="34" borderId="2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29" xfId="0" applyNumberFormat="1" applyFont="1" applyFill="1" applyBorder="1" applyAlignment="1" applyProtection="1">
      <alignment horizontal="right" vertical="center" wrapText="1"/>
      <protection locked="0"/>
    </xf>
    <xf numFmtId="4" fontId="15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31" xfId="0" applyFont="1" applyFill="1" applyBorder="1" applyAlignment="1">
      <alignment horizontal="left" vertical="center" wrapText="1"/>
    </xf>
    <xf numFmtId="0" fontId="9" fillId="34" borderId="32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4" fontId="14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16" fillId="34" borderId="29" xfId="0" applyFont="1" applyFill="1" applyBorder="1" applyAlignment="1">
      <alignment horizontal="center" vertical="center"/>
    </xf>
    <xf numFmtId="0" fontId="16" fillId="34" borderId="31" xfId="0" applyFont="1" applyFill="1" applyBorder="1" applyAlignment="1">
      <alignment horizontal="left" vertical="center"/>
    </xf>
    <xf numFmtId="4" fontId="17" fillId="0" borderId="29" xfId="0" applyNumberFormat="1" applyFont="1" applyFill="1" applyBorder="1" applyAlignment="1" applyProtection="1">
      <alignment horizontal="right" vertical="center"/>
      <protection locked="0"/>
    </xf>
    <xf numFmtId="0" fontId="18" fillId="34" borderId="29" xfId="0" applyFont="1" applyFill="1" applyBorder="1" applyAlignment="1">
      <alignment horizontal="center" vertical="center" wrapText="1"/>
    </xf>
    <xf numFmtId="0" fontId="18" fillId="34" borderId="31" xfId="0" applyFont="1" applyFill="1" applyBorder="1" applyAlignment="1">
      <alignment horizontal="left" vertical="center" wrapText="1"/>
    </xf>
    <xf numFmtId="0" fontId="0" fillId="0" borderId="29" xfId="0" applyBorder="1" applyAlignment="1">
      <alignment/>
    </xf>
    <xf numFmtId="4" fontId="19" fillId="34" borderId="29" xfId="0" applyNumberFormat="1" applyFont="1" applyFill="1" applyBorder="1" applyAlignment="1" applyProtection="1">
      <alignment horizontal="right" vertical="center" wrapText="1"/>
      <protection locked="0"/>
    </xf>
    <xf numFmtId="4" fontId="53" fillId="0" borderId="29" xfId="0" applyNumberFormat="1" applyFont="1" applyFill="1" applyBorder="1" applyAlignment="1">
      <alignment horizontal="right" wrapText="1"/>
    </xf>
    <xf numFmtId="0" fontId="0" fillId="0" borderId="29" xfId="0" applyBorder="1" applyAlignment="1">
      <alignment vertical="center"/>
    </xf>
    <xf numFmtId="4" fontId="20" fillId="34" borderId="32" xfId="0" applyNumberFormat="1" applyFont="1" applyFill="1" applyBorder="1" applyAlignment="1" applyProtection="1">
      <alignment horizontal="right" vertical="center"/>
      <protection locked="0"/>
    </xf>
    <xf numFmtId="49" fontId="18" fillId="34" borderId="29" xfId="0" applyNumberFormat="1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left" vertical="center"/>
    </xf>
    <xf numFmtId="4" fontId="20" fillId="34" borderId="32" xfId="0" applyNumberFormat="1" applyFont="1" applyFill="1" applyBorder="1" applyAlignment="1" applyProtection="1">
      <alignment vertical="center"/>
      <protection locked="0"/>
    </xf>
    <xf numFmtId="4" fontId="20" fillId="34" borderId="29" xfId="0" applyNumberFormat="1" applyFont="1" applyFill="1" applyBorder="1" applyAlignment="1" applyProtection="1">
      <alignment horizontal="right" vertical="center"/>
      <protection locked="0"/>
    </xf>
    <xf numFmtId="49" fontId="16" fillId="34" borderId="29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43" fontId="54" fillId="0" borderId="29" xfId="47" applyFont="1" applyFill="1" applyBorder="1" applyAlignment="1">
      <alignment horizontal="center"/>
    </xf>
    <xf numFmtId="0" fontId="16" fillId="34" borderId="29" xfId="0" applyNumberFormat="1" applyFont="1" applyFill="1" applyBorder="1" applyAlignment="1">
      <alignment horizontal="center" vertical="center"/>
    </xf>
    <xf numFmtId="4" fontId="53" fillId="35" borderId="29" xfId="0" applyNumberFormat="1" applyFont="1" applyFill="1" applyBorder="1" applyAlignment="1">
      <alignment horizontal="right" wrapText="1"/>
    </xf>
    <xf numFmtId="0" fontId="9" fillId="0" borderId="33" xfId="0" applyFont="1" applyFill="1" applyBorder="1" applyAlignment="1">
      <alignment horizontal="center" vertical="center" wrapText="1"/>
    </xf>
    <xf numFmtId="43" fontId="7" fillId="0" borderId="29" xfId="47" applyFont="1" applyFill="1" applyBorder="1" applyAlignment="1">
      <alignment horizontal="center" vertical="center"/>
    </xf>
    <xf numFmtId="0" fontId="21" fillId="33" borderId="3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2" fillId="0" borderId="29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0" fillId="0" borderId="0" xfId="0" applyBorder="1" applyAlignment="1">
      <alignment/>
    </xf>
    <xf numFmtId="0" fontId="52" fillId="0" borderId="0" xfId="0" applyFont="1" applyBorder="1" applyAlignment="1">
      <alignment/>
    </xf>
    <xf numFmtId="43" fontId="7" fillId="0" borderId="0" xfId="47" applyFont="1" applyFill="1" applyBorder="1" applyAlignment="1">
      <alignment horizontal="center" vertical="center"/>
    </xf>
    <xf numFmtId="0" fontId="16" fillId="34" borderId="31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3" fillId="34" borderId="31" xfId="0" applyFont="1" applyFill="1" applyBorder="1" applyAlignment="1">
      <alignment horizontal="left" vertical="center" wrapText="1"/>
    </xf>
    <xf numFmtId="0" fontId="13" fillId="34" borderId="35" xfId="0" applyFont="1" applyFill="1" applyBorder="1" applyAlignment="1">
      <alignment horizontal="left" vertical="center" wrapText="1"/>
    </xf>
    <xf numFmtId="0" fontId="13" fillId="34" borderId="32" xfId="0" applyFont="1" applyFill="1" applyBorder="1" applyAlignment="1">
      <alignment horizontal="left" vertical="center" wrapText="1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NumberFormat="1" applyFont="1" applyAlignment="1" applyProtection="1">
      <alignment horizontal="center" vertical="center" wrapText="1"/>
      <protection locked="0"/>
    </xf>
    <xf numFmtId="0" fontId="9" fillId="0" borderId="3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2</xdr:col>
      <xdr:colOff>352425</xdr:colOff>
      <xdr:row>3</xdr:row>
      <xdr:rowOff>0</xdr:rowOff>
    </xdr:to>
    <xdr:pic>
      <xdr:nvPicPr>
        <xdr:cNvPr id="1" name="3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1"/>
  <sheetViews>
    <sheetView tabSelected="1" zoomScalePageLayoutView="0" workbookViewId="0" topLeftCell="A1">
      <selection activeCell="B7" sqref="B7:I7"/>
    </sheetView>
  </sheetViews>
  <sheetFormatPr defaultColWidth="11.421875" defaultRowHeight="15"/>
  <cols>
    <col min="1" max="1" width="3.421875" style="0" customWidth="1"/>
    <col min="2" max="2" width="8.28125" style="0" customWidth="1"/>
    <col min="3" max="3" width="15.00390625" style="0" customWidth="1"/>
    <col min="4" max="4" width="59.8515625" style="0" customWidth="1"/>
    <col min="5" max="5" width="9.00390625" style="0" customWidth="1"/>
    <col min="6" max="6" width="1.8515625" style="0" customWidth="1"/>
    <col min="7" max="7" width="10.7109375" style="0" customWidth="1"/>
    <col min="8" max="8" width="11.140625" style="0" customWidth="1"/>
    <col min="9" max="9" width="12.421875" style="0" customWidth="1"/>
  </cols>
  <sheetData>
    <row r="1" spans="3:9" ht="22.5">
      <c r="C1" s="69" t="s">
        <v>0</v>
      </c>
      <c r="D1" s="69"/>
      <c r="E1" s="69"/>
      <c r="F1" s="69"/>
      <c r="G1" s="69"/>
      <c r="H1" s="69"/>
      <c r="I1" s="69"/>
    </row>
    <row r="2" spans="3:9" ht="15">
      <c r="C2" s="70" t="s">
        <v>1</v>
      </c>
      <c r="D2" s="70"/>
      <c r="E2" s="70"/>
      <c r="F2" s="70"/>
      <c r="G2" s="70"/>
      <c r="H2" s="70"/>
      <c r="I2" s="70"/>
    </row>
    <row r="3" spans="3:9" ht="19.5">
      <c r="C3" s="71" t="s">
        <v>2</v>
      </c>
      <c r="D3" s="71"/>
      <c r="E3" s="71"/>
      <c r="F3" s="71"/>
      <c r="G3" s="71"/>
      <c r="H3" s="71"/>
      <c r="I3" s="71"/>
    </row>
    <row r="4" spans="3:9" ht="15">
      <c r="C4" s="72" t="s">
        <v>3</v>
      </c>
      <c r="D4" s="72"/>
      <c r="E4" s="72"/>
      <c r="F4" s="72"/>
      <c r="G4" s="72"/>
      <c r="H4" s="72"/>
      <c r="I4" s="72"/>
    </row>
    <row r="5" spans="3:9" ht="20.25" thickBot="1">
      <c r="C5" s="71" t="s">
        <v>4</v>
      </c>
      <c r="D5" s="71"/>
      <c r="E5" s="71"/>
      <c r="F5" s="71"/>
      <c r="G5" s="71"/>
      <c r="H5" s="71"/>
      <c r="I5" s="71"/>
    </row>
    <row r="6" spans="2:9" ht="21">
      <c r="B6" s="1"/>
      <c r="C6" s="2"/>
      <c r="D6" s="3"/>
      <c r="E6" s="2"/>
      <c r="F6" s="2"/>
      <c r="G6" s="2"/>
      <c r="H6" s="2"/>
      <c r="I6" s="4"/>
    </row>
    <row r="7" spans="2:9" ht="15.75" thickBot="1">
      <c r="B7" s="73"/>
      <c r="C7" s="74"/>
      <c r="D7" s="74"/>
      <c r="E7" s="74"/>
      <c r="F7" s="74"/>
      <c r="G7" s="74"/>
      <c r="H7" s="74"/>
      <c r="I7" s="75"/>
    </row>
    <row r="8" spans="2:9" ht="15">
      <c r="B8" s="5"/>
      <c r="C8" s="6"/>
      <c r="D8" s="7" t="s">
        <v>5</v>
      </c>
      <c r="E8" s="8" t="s">
        <v>6</v>
      </c>
      <c r="F8" s="9"/>
      <c r="G8" s="63" t="s">
        <v>7</v>
      </c>
      <c r="H8" s="64"/>
      <c r="I8" s="65"/>
    </row>
    <row r="9" spans="2:9" ht="15">
      <c r="B9" s="10"/>
      <c r="C9" s="11"/>
      <c r="D9" s="12"/>
      <c r="E9" s="13"/>
      <c r="F9" s="11"/>
      <c r="G9" s="10"/>
      <c r="H9" s="11"/>
      <c r="I9" s="14"/>
    </row>
    <row r="10" spans="2:9" ht="15.75" thickBot="1">
      <c r="B10" s="10"/>
      <c r="C10" s="11"/>
      <c r="D10" s="12"/>
      <c r="E10" s="13" t="s">
        <v>8</v>
      </c>
      <c r="F10" s="11"/>
      <c r="G10" s="15"/>
      <c r="H10" s="16"/>
      <c r="I10" s="17"/>
    </row>
    <row r="11" spans="2:9" ht="26.25" thickBot="1">
      <c r="B11" s="15"/>
      <c r="C11" s="16"/>
      <c r="D11" s="12"/>
      <c r="E11" s="13"/>
      <c r="F11" s="11"/>
      <c r="G11" s="7" t="s">
        <v>9</v>
      </c>
      <c r="H11" s="8" t="s">
        <v>10</v>
      </c>
      <c r="I11" s="18" t="s">
        <v>11</v>
      </c>
    </row>
    <row r="12" spans="2:9" ht="15">
      <c r="B12" s="19" t="s">
        <v>12</v>
      </c>
      <c r="C12" s="20" t="s">
        <v>13</v>
      </c>
      <c r="D12" s="12"/>
      <c r="E12" s="13"/>
      <c r="F12" s="11"/>
      <c r="G12" s="12" t="s">
        <v>14</v>
      </c>
      <c r="H12" s="13"/>
      <c r="I12" s="21"/>
    </row>
    <row r="13" spans="2:9" ht="15">
      <c r="B13" s="51" t="s">
        <v>28</v>
      </c>
      <c r="C13" s="22"/>
      <c r="D13" s="66" t="s">
        <v>27</v>
      </c>
      <c r="E13" s="67"/>
      <c r="F13" s="68"/>
      <c r="G13" s="23"/>
      <c r="H13" s="24"/>
      <c r="I13" s="25"/>
    </row>
    <row r="14" spans="2:9" ht="15">
      <c r="B14" s="49" t="s">
        <v>15</v>
      </c>
      <c r="C14" s="22"/>
      <c r="D14" s="26"/>
      <c r="E14" s="27"/>
      <c r="F14" s="28"/>
      <c r="G14" s="29"/>
      <c r="H14" s="24"/>
      <c r="I14" s="48">
        <v>175949.28</v>
      </c>
    </row>
    <row r="15" spans="2:9" ht="25.5">
      <c r="B15" s="49"/>
      <c r="C15" s="33">
        <v>3</v>
      </c>
      <c r="D15" s="34" t="s">
        <v>17</v>
      </c>
      <c r="E15" s="30">
        <v>78451</v>
      </c>
      <c r="F15" s="38" t="s">
        <v>16</v>
      </c>
      <c r="G15" s="39">
        <v>13154.35</v>
      </c>
      <c r="H15" s="36"/>
      <c r="I15" s="37">
        <f>SUM(I14-G15+H15)</f>
        <v>162794.93</v>
      </c>
    </row>
    <row r="16" spans="2:9" ht="15">
      <c r="B16" s="49"/>
      <c r="C16" s="40" t="s">
        <v>18</v>
      </c>
      <c r="D16" s="31" t="s">
        <v>41</v>
      </c>
      <c r="E16" s="30">
        <v>78452</v>
      </c>
      <c r="F16" s="38" t="s">
        <v>16</v>
      </c>
      <c r="G16" s="42">
        <v>23916.02</v>
      </c>
      <c r="H16" s="43"/>
      <c r="I16" s="37">
        <f aca="true" t="shared" si="0" ref="I16:I31">SUM(I15-G16+H16)</f>
        <v>138878.91</v>
      </c>
    </row>
    <row r="17" spans="2:9" ht="15">
      <c r="B17" s="49"/>
      <c r="C17" s="40" t="s">
        <v>18</v>
      </c>
      <c r="D17" s="31" t="s">
        <v>40</v>
      </c>
      <c r="E17" s="30">
        <v>78453</v>
      </c>
      <c r="F17" s="38" t="s">
        <v>16</v>
      </c>
      <c r="G17" s="42">
        <v>6225.78</v>
      </c>
      <c r="H17" s="43"/>
      <c r="I17" s="37">
        <f t="shared" si="0"/>
        <v>132653.13</v>
      </c>
    </row>
    <row r="18" spans="2:9" ht="15">
      <c r="B18" s="49"/>
      <c r="C18" s="40" t="s">
        <v>18</v>
      </c>
      <c r="D18" s="31" t="s">
        <v>42</v>
      </c>
      <c r="E18" s="30">
        <v>78454</v>
      </c>
      <c r="F18" s="38" t="s">
        <v>16</v>
      </c>
      <c r="G18" s="42">
        <v>14850</v>
      </c>
      <c r="H18" s="43"/>
      <c r="I18" s="37">
        <f t="shared" si="0"/>
        <v>117803.13</v>
      </c>
    </row>
    <row r="19" spans="2:9" ht="15">
      <c r="B19" s="49"/>
      <c r="C19" s="40" t="s">
        <v>18</v>
      </c>
      <c r="D19" s="31" t="s">
        <v>43</v>
      </c>
      <c r="E19" s="30">
        <v>78455</v>
      </c>
      <c r="F19" s="38" t="s">
        <v>16</v>
      </c>
      <c r="G19" s="42">
        <v>38091.68</v>
      </c>
      <c r="H19" s="43"/>
      <c r="I19" s="37">
        <f t="shared" si="0"/>
        <v>79711.45000000001</v>
      </c>
    </row>
    <row r="20" spans="2:9" ht="15">
      <c r="B20" s="49"/>
      <c r="C20" s="40" t="s">
        <v>18</v>
      </c>
      <c r="D20" s="31" t="s">
        <v>44</v>
      </c>
      <c r="E20" s="30">
        <v>78456</v>
      </c>
      <c r="F20" s="38" t="s">
        <v>16</v>
      </c>
      <c r="G20" s="42">
        <v>4723.4</v>
      </c>
      <c r="H20" s="43"/>
      <c r="I20" s="37">
        <f t="shared" si="0"/>
        <v>74988.05000000002</v>
      </c>
    </row>
    <row r="21" spans="2:9" ht="15">
      <c r="B21" s="49"/>
      <c r="C21" s="40" t="s">
        <v>18</v>
      </c>
      <c r="D21" s="31" t="s">
        <v>19</v>
      </c>
      <c r="E21" s="30">
        <v>78457</v>
      </c>
      <c r="F21" s="38" t="s">
        <v>16</v>
      </c>
      <c r="G21" s="42">
        <v>8657</v>
      </c>
      <c r="H21" s="43"/>
      <c r="I21" s="37">
        <f t="shared" si="0"/>
        <v>66331.05000000002</v>
      </c>
    </row>
    <row r="22" spans="2:9" ht="15">
      <c r="B22" s="49"/>
      <c r="C22" s="40" t="s">
        <v>18</v>
      </c>
      <c r="D22" s="31" t="s">
        <v>20</v>
      </c>
      <c r="E22" s="30">
        <v>78458</v>
      </c>
      <c r="F22" s="38" t="s">
        <v>16</v>
      </c>
      <c r="G22" s="42">
        <v>5314.96</v>
      </c>
      <c r="H22" s="43"/>
      <c r="I22" s="37">
        <f t="shared" si="0"/>
        <v>61016.09000000002</v>
      </c>
    </row>
    <row r="23" spans="2:9" ht="15">
      <c r="B23" s="49"/>
      <c r="C23" s="44" t="s">
        <v>18</v>
      </c>
      <c r="D23" s="31" t="s">
        <v>21</v>
      </c>
      <c r="E23" s="45"/>
      <c r="F23" s="41"/>
      <c r="G23" s="46"/>
      <c r="H23" s="32">
        <v>165.51</v>
      </c>
      <c r="I23" s="37">
        <f t="shared" si="0"/>
        <v>61181.60000000002</v>
      </c>
    </row>
    <row r="24" spans="2:9" ht="15">
      <c r="B24" s="49"/>
      <c r="C24" s="44" t="s">
        <v>22</v>
      </c>
      <c r="D24" s="31" t="s">
        <v>23</v>
      </c>
      <c r="E24" s="45">
        <v>78459</v>
      </c>
      <c r="F24" s="38" t="s">
        <v>16</v>
      </c>
      <c r="G24" s="46">
        <v>32089.79</v>
      </c>
      <c r="H24" s="32"/>
      <c r="I24" s="37">
        <f t="shared" si="0"/>
        <v>29091.81000000002</v>
      </c>
    </row>
    <row r="25" spans="2:9" ht="24">
      <c r="B25" s="49"/>
      <c r="C25" s="47">
        <v>16</v>
      </c>
      <c r="D25" s="62" t="s">
        <v>45</v>
      </c>
      <c r="E25" s="45">
        <v>78460</v>
      </c>
      <c r="F25" s="38" t="s">
        <v>16</v>
      </c>
      <c r="G25" s="46">
        <v>15984.48</v>
      </c>
      <c r="H25" s="32"/>
      <c r="I25" s="37">
        <f t="shared" si="0"/>
        <v>13107.33000000002</v>
      </c>
    </row>
    <row r="26" spans="2:9" ht="15">
      <c r="B26" s="49"/>
      <c r="C26" s="47">
        <v>22</v>
      </c>
      <c r="D26" s="31" t="s">
        <v>21</v>
      </c>
      <c r="E26" s="45"/>
      <c r="F26" s="41"/>
      <c r="G26" s="46"/>
      <c r="H26" s="32">
        <v>3248</v>
      </c>
      <c r="I26" s="37">
        <f t="shared" si="0"/>
        <v>16355.33000000002</v>
      </c>
    </row>
    <row r="27" spans="2:9" ht="15">
      <c r="B27" s="49"/>
      <c r="C27" s="47">
        <v>22</v>
      </c>
      <c r="D27" s="31" t="s">
        <v>46</v>
      </c>
      <c r="E27" s="45">
        <v>78461</v>
      </c>
      <c r="F27" s="38"/>
      <c r="G27" s="46">
        <v>0</v>
      </c>
      <c r="H27" s="32"/>
      <c r="I27" s="37">
        <f t="shared" si="0"/>
        <v>16355.33000000002</v>
      </c>
    </row>
    <row r="28" spans="2:9" ht="15">
      <c r="B28" s="49"/>
      <c r="C28" s="47">
        <v>25</v>
      </c>
      <c r="D28" s="31" t="s">
        <v>24</v>
      </c>
      <c r="E28" s="45" t="s">
        <v>30</v>
      </c>
      <c r="F28" s="41"/>
      <c r="G28" s="46"/>
      <c r="H28" s="32">
        <v>40000</v>
      </c>
      <c r="I28" s="37">
        <f t="shared" si="0"/>
        <v>56355.330000000016</v>
      </c>
    </row>
    <row r="29" spans="2:9" ht="15">
      <c r="B29" s="49"/>
      <c r="C29" s="47">
        <v>28</v>
      </c>
      <c r="D29" s="31" t="s">
        <v>25</v>
      </c>
      <c r="E29" s="45" t="s">
        <v>30</v>
      </c>
      <c r="F29" s="41"/>
      <c r="G29" s="46"/>
      <c r="H29" s="32">
        <v>5000</v>
      </c>
      <c r="I29" s="37">
        <f t="shared" si="0"/>
        <v>61355.330000000016</v>
      </c>
    </row>
    <row r="30" spans="2:9" ht="15">
      <c r="B30" s="49"/>
      <c r="C30" s="47">
        <v>29</v>
      </c>
      <c r="D30" s="31" t="s">
        <v>23</v>
      </c>
      <c r="E30" s="45">
        <v>78462</v>
      </c>
      <c r="F30" s="38" t="s">
        <v>16</v>
      </c>
      <c r="G30" s="46">
        <v>38327.16</v>
      </c>
      <c r="H30" s="32"/>
      <c r="I30" s="37">
        <f t="shared" si="0"/>
        <v>23028.170000000013</v>
      </c>
    </row>
    <row r="31" spans="2:9" ht="15">
      <c r="B31" s="49"/>
      <c r="C31" s="47">
        <v>30</v>
      </c>
      <c r="D31" s="31" t="s">
        <v>26</v>
      </c>
      <c r="E31" s="45" t="s">
        <v>30</v>
      </c>
      <c r="F31" s="41"/>
      <c r="G31" s="46">
        <v>477.01</v>
      </c>
      <c r="H31" s="32"/>
      <c r="I31" s="37">
        <f t="shared" si="0"/>
        <v>22551.160000000014</v>
      </c>
    </row>
    <row r="32" spans="2:9" ht="15">
      <c r="B32" s="49"/>
      <c r="C32" s="47"/>
      <c r="D32" s="31"/>
      <c r="E32" s="45"/>
      <c r="F32" s="41"/>
      <c r="G32" s="46"/>
      <c r="H32" s="32"/>
      <c r="I32" s="37"/>
    </row>
    <row r="33" spans="2:9" ht="15">
      <c r="B33" s="35"/>
      <c r="C33" s="55" t="s">
        <v>29</v>
      </c>
      <c r="D33" s="35"/>
      <c r="E33" s="35"/>
      <c r="F33" s="35"/>
      <c r="G33" s="50">
        <f>SUM(G13:G32)</f>
        <v>201811.63000000003</v>
      </c>
      <c r="H33" s="50">
        <f>SUM(H12:H32)</f>
        <v>48413.51</v>
      </c>
      <c r="I33" s="35"/>
    </row>
    <row r="34" spans="2:9" ht="15">
      <c r="B34" s="59"/>
      <c r="C34" s="60"/>
      <c r="D34" s="59"/>
      <c r="E34" s="59"/>
      <c r="F34" s="59"/>
      <c r="G34" s="61"/>
      <c r="H34" s="61"/>
      <c r="I34" s="59"/>
    </row>
    <row r="35" spans="2:9" ht="15">
      <c r="B35" s="59"/>
      <c r="C35" s="60"/>
      <c r="D35" s="59"/>
      <c r="E35" s="59"/>
      <c r="F35" s="59"/>
      <c r="G35" s="61"/>
      <c r="H35" s="61"/>
      <c r="I35" s="59"/>
    </row>
    <row r="36" spans="2:9" ht="15">
      <c r="B36" s="59"/>
      <c r="C36" s="60"/>
      <c r="D36" s="59"/>
      <c r="E36" s="59"/>
      <c r="F36" s="59"/>
      <c r="G36" s="61"/>
      <c r="H36" s="61"/>
      <c r="I36" s="59"/>
    </row>
    <row r="37" spans="2:9" ht="15">
      <c r="B37" s="59"/>
      <c r="C37" s="60"/>
      <c r="D37" s="59"/>
      <c r="E37" s="59"/>
      <c r="F37" s="59"/>
      <c r="G37" s="61"/>
      <c r="H37" s="61"/>
      <c r="I37" s="59"/>
    </row>
    <row r="39" spans="2:7" ht="15">
      <c r="B39" t="s">
        <v>31</v>
      </c>
      <c r="D39" s="56" t="s">
        <v>32</v>
      </c>
      <c r="G39" s="53" t="s">
        <v>33</v>
      </c>
    </row>
    <row r="40" spans="2:7" ht="15">
      <c r="B40" s="58" t="s">
        <v>39</v>
      </c>
      <c r="C40" s="58"/>
      <c r="D40" s="57" t="s">
        <v>34</v>
      </c>
      <c r="G40" s="54" t="s">
        <v>35</v>
      </c>
    </row>
    <row r="41" spans="2:7" ht="15">
      <c r="B41" s="52" t="s">
        <v>38</v>
      </c>
      <c r="D41" s="56" t="s">
        <v>36</v>
      </c>
      <c r="G41" s="53" t="s">
        <v>37</v>
      </c>
    </row>
    <row r="49" spans="3:6" ht="15">
      <c r="C49" s="53"/>
      <c r="D49" s="53"/>
      <c r="E49" s="53"/>
      <c r="F49" s="53"/>
    </row>
    <row r="50" spans="3:6" ht="15">
      <c r="C50" s="54"/>
      <c r="D50" s="53"/>
      <c r="E50" s="53"/>
      <c r="F50" s="53"/>
    </row>
    <row r="51" spans="3:6" ht="15">
      <c r="C51" s="53"/>
      <c r="D51" s="53"/>
      <c r="E51" s="53"/>
      <c r="F51" s="53"/>
    </row>
  </sheetData>
  <sheetProtection/>
  <mergeCells count="8">
    <mergeCell ref="G8:I8"/>
    <mergeCell ref="D13:F13"/>
    <mergeCell ref="C1:I1"/>
    <mergeCell ref="C2:I2"/>
    <mergeCell ref="C3:I3"/>
    <mergeCell ref="C4:I4"/>
    <mergeCell ref="C5:I5"/>
    <mergeCell ref="B7:I7"/>
  </mergeCells>
  <printOptions/>
  <pageMargins left="0.2362204724409449" right="0.2362204724409449" top="0.7480314960629921" bottom="0.7480314960629921" header="0.31496062992125984" footer="0.31496062992125984"/>
  <pageSetup horizontalDpi="200" verticalDpi="200" orientation="portrait" paperSize="9" scale="70" r:id="rId2"/>
  <ignoredErrors>
    <ignoredError sqref="C16:C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2016-12-09T12:14:43Z</dcterms:modified>
  <cp:category/>
  <cp:version/>
  <cp:contentType/>
  <cp:contentStatus/>
</cp:coreProperties>
</file>