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<sst xmlns="http://schemas.openxmlformats.org/spreadsheetml/2006/main" count="38" uniqueCount="21">
  <si>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CONSEJO NACIONAL DE DROGAS</t>
  </si>
  <si>
    <t>CANTIDAD DE PARTICIPANTES MENSUALES POR LOS DEPARTAMENTOS  Y REGIONALES</t>
  </si>
  <si>
    <t>PRIMER TRIMESTRE  DEL  2017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</si>
  <si>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</si>
  <si>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</si>
  <si>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</si>
  <si>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</si>
  <si>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</si>
  <si>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</si>
  <si>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</si>
  <si>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</si>
  <si>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</si>
  <si>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</si>
  <si>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</si>
  <si>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</si>
  <si>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</si>
  <si>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</si>
  <si>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>ENERO</t>
  </si>
  <si>
    <t>FEBRERO</t>
  </si>
  <si>
    <t>MARZO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</si>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</sst>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0.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3" fontId="20" fillId="0" borderId="0" xfId="53" applyNumberFormat="1" applyFont="1" applyAlignment="1">
      <alignment horizontal="center"/>
      <protection/>
    </xf>
    <xf numFmtId="0" fontId="21" fillId="14" borderId="10" xfId="52" applyFont="1" applyFill="1" applyBorder="1" applyAlignment="1">
      <alignment horizontal="center" vertical="center"/>
      <protection/>
    </xf>
    <xf numFmtId="0" fontId="21" fillId="14" borderId="11" xfId="52" applyFont="1" applyFill="1" applyBorder="1" applyAlignment="1">
      <alignment horizontal="center"/>
      <protection/>
    </xf>
    <xf numFmtId="0" fontId="21" fillId="14" borderId="12" xfId="52" applyFont="1" applyFill="1" applyBorder="1" applyAlignment="1">
      <alignment horizontal="center"/>
      <protection/>
    </xf>
    <xf numFmtId="0" fontId="21" fillId="14" borderId="13" xfId="52" applyFont="1" applyFill="1" applyBorder="1" applyAlignment="1">
      <alignment horizontal="center"/>
      <protection/>
    </xf>
    <xf numFmtId="0" fontId="21" fillId="14" borderId="14" xfId="52" applyFont="1" applyFill="1" applyBorder="1" applyAlignment="1">
      <alignment horizontal="center" vertical="center"/>
      <protection/>
    </xf>
    <xf numFmtId="0" fontId="21" fillId="14" borderId="15" xfId="52" applyFont="1" applyFill="1" applyBorder="1" applyAlignment="1">
      <alignment horizontal="center" vertical="center"/>
      <protection/>
    </xf>
    <xf numFmtId="3" fontId="22" fillId="33" borderId="16" xfId="52" applyNumberFormat="1" applyFont="1" applyFill="1" applyBorder="1" applyAlignment="1">
      <alignment horizontal="center"/>
      <protection/>
    </xf>
    <xf numFmtId="0" fontId="22" fillId="33" borderId="16" xfId="52" applyFont="1" applyFill="1" applyBorder="1" applyAlignment="1">
      <alignment horizontal="center"/>
      <protection/>
    </xf>
    <xf numFmtId="0" fontId="22" fillId="0" borderId="16" xfId="52" applyFont="1" applyBorder="1" applyAlignment="1">
      <alignment horizontal="left"/>
      <protection/>
    </xf>
    <xf numFmtId="3" fontId="22" fillId="0" borderId="16" xfId="52" applyNumberFormat="1" applyFont="1" applyBorder="1" applyAlignment="1">
      <alignment horizontal="center"/>
      <protection/>
    </xf>
    <xf numFmtId="164" fontId="0" fillId="0" borderId="16" xfId="0" applyNumberFormat="1" applyBorder="1" applyAlignment="1">
      <alignment horizontal="center"/>
    </xf>
    <xf numFmtId="0" fontId="22" fillId="0" borderId="16" xfId="52" applyNumberFormat="1" applyFont="1" applyBorder="1" applyAlignment="1">
      <alignment horizontal="center"/>
      <protection/>
    </xf>
    <xf numFmtId="165" fontId="0" fillId="0" borderId="16" xfId="0" applyNumberFormat="1" applyBorder="1" applyAlignment="1">
      <alignment horizontal="center"/>
    </xf>
    <xf numFmtId="3" fontId="21" fillId="0" borderId="16" xfId="52" applyNumberFormat="1" applyFont="1" applyBorder="1" applyAlignment="1">
      <alignment horizontal="center"/>
      <protection/>
    </xf>
    <xf numFmtId="0" fontId="21" fillId="14" borderId="16" xfId="52" applyFont="1" applyFill="1" applyBorder="1" applyAlignment="1">
      <alignment horizontal="center" vertical="center" wrapText="1"/>
      <protection/>
    </xf>
    <xf numFmtId="3" fontId="21" fillId="14" borderId="16" xfId="52" applyNumberFormat="1" applyFont="1" applyFill="1" applyBorder="1" applyAlignment="1">
      <alignment horizontal="center" vertical="center" wrapText="1"/>
      <protection/>
    </xf>
    <xf numFmtId="164" fontId="0" fillId="14" borderId="16" xfId="0" applyNumberFormat="1" applyFill="1" applyBorder="1" applyAlignment="1">
      <alignment horizontal="center"/>
    </xf>
    <xf numFmtId="165" fontId="0" fillId="14" borderId="16" xfId="0" applyNumberFormat="1" applyFill="1" applyBorder="1" applyAlignment="1">
      <alignment horizontal="center"/>
    </xf>
    <xf numFmtId="3" fontId="21" fillId="14" borderId="16" xfId="52" applyNumberFormat="1" applyFont="1" applyFill="1" applyBorder="1" applyAlignment="1">
      <alignment horizontal="center"/>
      <protection/>
    </xf>
    <xf numFmtId="0" fontId="23" fillId="0" borderId="17" xfId="54" applyFont="1" applyBorder="1" applyAlignment="1">
      <alignment/>
      <protection/>
    </xf>
    <xf numFmtId="0" fontId="21" fillId="34" borderId="16" xfId="52" applyFont="1" applyFill="1" applyBorder="1" applyAlignment="1">
      <alignment horizontal="center"/>
      <protection/>
    </xf>
    <xf numFmtId="0" fontId="21" fillId="8" borderId="16" xfId="52" applyFont="1" applyFill="1" applyBorder="1" applyAlignment="1">
      <alignment horizontal="center"/>
      <protection/>
    </xf>
    <xf numFmtId="0" fontId="21" fillId="9" borderId="16" xfId="52" applyFont="1" applyFill="1" applyBorder="1" applyAlignment="1">
      <alignment horizontal="center"/>
      <protection/>
    </xf>
    <xf numFmtId="0" fontId="21" fillId="12" borderId="16" xfId="52" applyFont="1" applyFill="1" applyBorder="1" applyAlignment="1">
      <alignment horizontal="center"/>
      <protection/>
    </xf>
    <xf numFmtId="0" fontId="21" fillId="13" borderId="16" xfId="52" applyFont="1" applyFill="1" applyBorder="1" applyAlignment="1">
      <alignment horizontal="center"/>
      <protection/>
    </xf>
    <xf numFmtId="0" fontId="21" fillId="19" borderId="16" xfId="52" applyFont="1" applyFill="1" applyBorder="1" applyAlignment="1">
      <alignment horizontal="center"/>
      <protection/>
    </xf>
    <xf numFmtId="0" fontId="21" fillId="9" borderId="11" xfId="52" applyFont="1" applyFill="1" applyBorder="1" applyAlignment="1">
      <alignment horizontal="center"/>
      <protection/>
    </xf>
    <xf numFmtId="0" fontId="21" fillId="9" borderId="12" xfId="52" applyFont="1" applyFill="1" applyBorder="1" applyAlignment="1">
      <alignment horizontal="center"/>
      <protection/>
    </xf>
    <xf numFmtId="0" fontId="21" fillId="9" borderId="13" xfId="52" applyFont="1" applyFill="1" applyBorder="1" applyAlignment="1">
      <alignment horizontal="center"/>
      <protection/>
    </xf>
    <xf numFmtId="0" fontId="21" fillId="34" borderId="16" xfId="0" applyFont="1" applyFill="1" applyBorder="1" applyAlignment="1">
      <alignment horizontal="center"/>
    </xf>
    <xf numFmtId="0" fontId="21" fillId="16" borderId="16" xfId="52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rmal 5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11.421875" style="0" customWidth="1"/>
    <col min="2" max="2" width="5.140625" style="0" bestFit="1" customWidth="1"/>
    <col min="3" max="3" width="5.57421875" style="0" bestFit="1" customWidth="1"/>
    <col min="4" max="4" width="5.421875" style="0" bestFit="1" customWidth="1"/>
    <col min="5" max="5" width="5.57421875" style="0" bestFit="1" customWidth="1"/>
    <col min="6" max="6" width="5.140625" style="0" bestFit="1" customWidth="1"/>
    <col min="7" max="7" width="5.57421875" style="0" bestFit="1" customWidth="1"/>
    <col min="8" max="8" width="6.28125" style="0" customWidth="1"/>
    <col min="9" max="9" width="7.57421875" style="0" customWidth="1"/>
    <col min="10" max="10" width="5.421875" style="0" bestFit="1" customWidth="1"/>
    <col min="11" max="11" width="5.57421875" style="0" bestFit="1" customWidth="1"/>
    <col min="12" max="12" width="5.140625" style="0" bestFit="1" customWidth="1"/>
    <col min="13" max="13" width="5.57421875" style="0" bestFit="1" customWidth="1"/>
    <col min="14" max="14" width="5.140625" style="0" bestFit="1" customWidth="1"/>
    <col min="15" max="15" width="5.57421875" style="0" bestFit="1" customWidth="1"/>
    <col min="16" max="16" width="5.140625" style="0" bestFit="1" customWidth="1"/>
    <col min="17" max="17" width="5.57421875" style="0" bestFit="1" customWidth="1"/>
    <col min="18" max="18" width="6.421875" style="0" bestFit="1" customWidth="1"/>
    <col min="19" max="19" width="5.57421875" style="0" bestFit="1" customWidth="1"/>
  </cols>
  <sheetData>
    <row r="1" spans="1:1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3" t="s">
        <v>2</v>
      </c>
      <c r="B3" s="4"/>
      <c r="C3" s="3"/>
      <c r="D3" s="4"/>
      <c r="E3" s="3"/>
      <c r="F3" s="4"/>
      <c r="G3" s="3"/>
      <c r="H3" s="4"/>
      <c r="I3" s="3"/>
      <c r="J3" s="4"/>
      <c r="K3" s="3"/>
      <c r="L3" s="4"/>
      <c r="M3" s="3"/>
      <c r="N3" s="3"/>
      <c r="O3" s="3"/>
      <c r="P3" s="4"/>
      <c r="Q3" s="3"/>
      <c r="R3" s="4"/>
      <c r="S3" s="3"/>
    </row>
    <row r="4" spans="1:19" ht="15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8"/>
      <c r="J4" s="31" t="s">
        <v>5</v>
      </c>
      <c r="K4" s="32"/>
      <c r="L4" s="32"/>
      <c r="M4" s="32"/>
      <c r="N4" s="32"/>
      <c r="O4" s="32"/>
      <c r="P4" s="32"/>
      <c r="Q4" s="33"/>
      <c r="R4" s="5" t="s">
        <v>6</v>
      </c>
      <c r="S4" s="5"/>
    </row>
    <row r="5" spans="1:19" ht="15">
      <c r="A5" s="9"/>
      <c r="B5" s="25" t="s">
        <v>7</v>
      </c>
      <c r="C5" s="25"/>
      <c r="D5" s="27" t="s">
        <v>8</v>
      </c>
      <c r="E5" s="27"/>
      <c r="F5" s="30" t="s">
        <v>9</v>
      </c>
      <c r="G5" s="30"/>
      <c r="H5" s="26" t="s">
        <v>10</v>
      </c>
      <c r="I5" s="26"/>
      <c r="J5" s="29" t="s">
        <v>11</v>
      </c>
      <c r="K5" s="29"/>
      <c r="L5" s="34" t="s">
        <v>12</v>
      </c>
      <c r="M5" s="34"/>
      <c r="N5" s="35" t="s">
        <v>13</v>
      </c>
      <c r="O5" s="35"/>
      <c r="P5" s="28" t="s">
        <v>14</v>
      </c>
      <c r="Q5" s="28"/>
      <c r="R5" s="10"/>
      <c r="S5" s="10"/>
    </row>
    <row r="6" spans="1:19" ht="15">
      <c r="A6" s="10"/>
      <c r="B6" s="11" t="s">
        <v>15</v>
      </c>
      <c r="C6" s="12" t="s">
        <v>16</v>
      </c>
      <c r="D6" s="11" t="s">
        <v>15</v>
      </c>
      <c r="E6" s="12" t="s">
        <v>16</v>
      </c>
      <c r="F6" s="11" t="s">
        <v>15</v>
      </c>
      <c r="G6" s="12" t="s">
        <v>16</v>
      </c>
      <c r="H6" s="11" t="s">
        <v>15</v>
      </c>
      <c r="I6" s="12" t="s">
        <v>16</v>
      </c>
      <c r="J6" s="11" t="s">
        <v>15</v>
      </c>
      <c r="K6" s="12" t="s">
        <v>16</v>
      </c>
      <c r="L6" s="11" t="s">
        <v>15</v>
      </c>
      <c r="M6" s="12" t="s">
        <v>16</v>
      </c>
      <c r="N6" s="11" t="s">
        <v>15</v>
      </c>
      <c r="O6" s="12" t="s">
        <v>16</v>
      </c>
      <c r="P6" s="11" t="s">
        <v>15</v>
      </c>
      <c r="Q6" s="12" t="s">
        <v>16</v>
      </c>
      <c r="R6" s="11" t="s">
        <v>15</v>
      </c>
      <c r="S6" s="12" t="s">
        <v>16</v>
      </c>
    </row>
    <row r="7" spans="1:19" ht="15">
      <c r="A7" s="13" t="s">
        <v>17</v>
      </c>
      <c r="B7" s="14">
        <v>69</v>
      </c>
      <c r="C7" s="15">
        <f>B7*100/$B$10</f>
        <v>12.825278810408921</v>
      </c>
      <c r="D7" s="14">
        <v>305</v>
      </c>
      <c r="E7" s="15">
        <f>D7*100/$D$10</f>
        <v>15.17412935323383</v>
      </c>
      <c r="F7" s="14">
        <v>0</v>
      </c>
      <c r="G7" s="15">
        <f>F7*100/$F$10</f>
        <v>0</v>
      </c>
      <c r="H7" s="14">
        <v>2044</v>
      </c>
      <c r="I7" s="15">
        <f>H7*100/$H$10</f>
        <v>66.97247706422019</v>
      </c>
      <c r="J7" s="14">
        <v>1826</v>
      </c>
      <c r="K7" s="15">
        <f>J7*100/$J$10</f>
        <v>44.66731898238748</v>
      </c>
      <c r="L7" s="16">
        <v>109</v>
      </c>
      <c r="M7" s="15">
        <f>L7*100/$L$10</f>
        <v>26.139088729016787</v>
      </c>
      <c r="N7" s="14">
        <v>0</v>
      </c>
      <c r="O7" s="15">
        <f>N7*100/$N$10</f>
        <v>0</v>
      </c>
      <c r="P7" s="14">
        <v>0</v>
      </c>
      <c r="Q7" s="17">
        <f>P7*100/$P$10</f>
        <v>0</v>
      </c>
      <c r="R7" s="18">
        <f>SUM(B7+D7+F7+H7+J7+L7+N7+P7)</f>
        <v>4353</v>
      </c>
      <c r="S7" s="15">
        <f>R7*100/$R$10</f>
        <v>40.53072625698324</v>
      </c>
    </row>
    <row r="8" spans="1:19" ht="15">
      <c r="A8" s="13" t="s">
        <v>18</v>
      </c>
      <c r="B8" s="14">
        <v>170</v>
      </c>
      <c r="C8" s="15">
        <f>B8*100/$B$10</f>
        <v>31.598513011152416</v>
      </c>
      <c r="D8" s="14">
        <v>275</v>
      </c>
      <c r="E8" s="15">
        <f>D8*100/$D$10</f>
        <v>13.681592039800995</v>
      </c>
      <c r="F8" s="14">
        <v>132</v>
      </c>
      <c r="G8" s="15">
        <f>F8*100/$F$10</f>
        <v>45.833333333333336</v>
      </c>
      <c r="H8" s="14">
        <v>292</v>
      </c>
      <c r="I8" s="15">
        <f>H8*100/$H$10</f>
        <v>9.567496723460026</v>
      </c>
      <c r="J8" s="14">
        <v>1272</v>
      </c>
      <c r="K8" s="15">
        <f>J8*100/$J$10</f>
        <v>31.11545988258317</v>
      </c>
      <c r="L8" s="16">
        <v>208</v>
      </c>
      <c r="M8" s="15">
        <f>L8*100/$L$10</f>
        <v>49.88009592326139</v>
      </c>
      <c r="N8" s="14">
        <v>126</v>
      </c>
      <c r="O8" s="15">
        <f>N8*100/$N$10</f>
        <v>57.79816513761468</v>
      </c>
      <c r="P8" s="14">
        <v>0</v>
      </c>
      <c r="Q8" s="17">
        <f>P8*100/$P$10</f>
        <v>0</v>
      </c>
      <c r="R8" s="18">
        <f>SUM(B8+D8+F8+H8+J8+L8+N8+P8)</f>
        <v>2475</v>
      </c>
      <c r="S8" s="15">
        <f>R8*100/$R$10</f>
        <v>23.044692737430168</v>
      </c>
    </row>
    <row r="9" spans="1:19" ht="15">
      <c r="A9" s="13" t="s">
        <v>19</v>
      </c>
      <c r="B9" s="14">
        <v>299</v>
      </c>
      <c r="C9" s="15">
        <f>B9*100/$B$10</f>
        <v>55.57620817843866</v>
      </c>
      <c r="D9" s="14">
        <v>1430</v>
      </c>
      <c r="E9" s="15">
        <f>D9*100/$D$10</f>
        <v>71.14427860696517</v>
      </c>
      <c r="F9" s="14">
        <v>156</v>
      </c>
      <c r="G9" s="15">
        <f>F9*100/$F$10</f>
        <v>54.166666666666664</v>
      </c>
      <c r="H9" s="14">
        <v>716</v>
      </c>
      <c r="I9" s="15">
        <f>H9*100/$H$10</f>
        <v>23.46002621231979</v>
      </c>
      <c r="J9" s="14">
        <v>990</v>
      </c>
      <c r="K9" s="15">
        <f>J9*100/$J$10</f>
        <v>24.217221135029355</v>
      </c>
      <c r="L9" s="16">
        <v>100</v>
      </c>
      <c r="M9" s="15">
        <f>L9*100/$L$10</f>
        <v>23.980815347721823</v>
      </c>
      <c r="N9" s="14">
        <v>92</v>
      </c>
      <c r="O9" s="15">
        <f>N9*100/$N$10</f>
        <v>42.20183486238532</v>
      </c>
      <c r="P9" s="14">
        <v>129</v>
      </c>
      <c r="Q9" s="17">
        <f>P9*100/$P$10</f>
        <v>100</v>
      </c>
      <c r="R9" s="18">
        <f>SUM(B9+D9+F9+H9+J9+L9+N9+P9)</f>
        <v>3912</v>
      </c>
      <c r="S9" s="15">
        <f>R9*100/$R$10</f>
        <v>36.42458100558659</v>
      </c>
    </row>
    <row r="10" spans="1:19" ht="15">
      <c r="A10" s="19" t="s">
        <v>6</v>
      </c>
      <c r="B10" s="20">
        <f>SUM(B7:B9)</f>
        <v>538</v>
      </c>
      <c r="C10" s="21">
        <f>B10*100/$B$10</f>
        <v>100</v>
      </c>
      <c r="D10" s="20">
        <f>SUM(D7:D9)</f>
        <v>2010</v>
      </c>
      <c r="E10" s="21">
        <f>D10*100/$D$10</f>
        <v>100</v>
      </c>
      <c r="F10" s="20">
        <f>SUM(F7:F9)</f>
        <v>288</v>
      </c>
      <c r="G10" s="21">
        <f>F10*100/$F$10</f>
        <v>100</v>
      </c>
      <c r="H10" s="20">
        <f>SUM(H7:H9)</f>
        <v>3052</v>
      </c>
      <c r="I10" s="21">
        <f>H10*100/$H$10</f>
        <v>100</v>
      </c>
      <c r="J10" s="20">
        <f>SUM(J7:J9)</f>
        <v>4088</v>
      </c>
      <c r="K10" s="21">
        <f>J10*100/$J$10</f>
        <v>100</v>
      </c>
      <c r="L10" s="20">
        <f>SUM(L7:L9)</f>
        <v>417</v>
      </c>
      <c r="M10" s="21">
        <f>L10*100/$L$10</f>
        <v>100</v>
      </c>
      <c r="N10" s="20">
        <f>SUM(N7:N9)</f>
        <v>218</v>
      </c>
      <c r="O10" s="21">
        <f>N10*100/$N$10</f>
        <v>100</v>
      </c>
      <c r="P10" s="20">
        <f>SUM(P7:P9)</f>
        <v>129</v>
      </c>
      <c r="Q10" s="22">
        <f>P10*100/$P$10</f>
        <v>100</v>
      </c>
      <c r="R10" s="23">
        <f>SUM(B10+D10+F10+H10+J10+L10+N10+P10)</f>
        <v>10740</v>
      </c>
      <c r="S10" s="21">
        <f>R10*100/$R$10</f>
        <v>100</v>
      </c>
    </row>
    <row r="11" spans="1:8" ht="15">
      <c r="A11" s="24" t="s">
        <v>20</v>
      </c>
      <c r="B11" s="24"/>
      <c r="C11" s="24"/>
      <c r="D11" s="24"/>
      <c r="E11" s="24"/>
      <c r="F11" s="24"/>
      <c r="G11" s="24"/>
      <c r="H11" s="24"/>
    </row>
  </sheetData>
  <sheetProtection/>
  <mergeCells count="15">
    <mergeCell ref="H5:I5"/>
    <mergeCell ref="J5:K5"/>
    <mergeCell ref="L5:M5"/>
    <mergeCell ref="N5:O5"/>
    <mergeCell ref="P5:Q5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ACCESO DE LA INFORMA</dc:creator>
  <cp:keywords/>
  <dc:description/>
  <cp:lastModifiedBy>ACCESO DE LA INFORMA</cp:lastModifiedBy>
  <dcterms:created xsi:type="dcterms:W3CDTF">2017-05-16T11:27:09Z</dcterms:created>
  <dcterms:modified xsi:type="dcterms:W3CDTF">2017-05-16T11:40:52Z</dcterms:modified>
  <cp:category/>
  <cp:version/>
  <cp:contentType/>
  <cp:contentStatus/>
</cp:coreProperties>
</file>